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ujchmura-my.sharepoint.com/personal/dorota_krakowska_uj_edu_pl/Documents/Dokumenty/202122/TABELE 202122/"/>
    </mc:Choice>
  </mc:AlternateContent>
  <xr:revisionPtr revIDLastSave="84" documentId="11_95D72EDF7F1C6FCAE2D1CE5742DA3E2D71FB1F9D" xr6:coauthVersionLast="45" xr6:coauthVersionMax="45" xr10:uidLastSave="{441A0DE7-5D10-4EE7-9277-407E773A0A67}"/>
  <bookViews>
    <workbookView xWindow="1515" yWindow="1515" windowWidth="25530" windowHeight="13890" activeTab="2" xr2:uid="{00000000-000D-0000-FFFF-FFFF00000000}"/>
  </bookViews>
  <sheets>
    <sheet name="rok I" sheetId="1" r:id="rId1"/>
    <sheet name="rok II" sheetId="2" r:id="rId2"/>
    <sheet name="rok III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9" i="1" l="1"/>
  <c r="L28" i="1"/>
  <c r="K28" i="1"/>
  <c r="H28" i="1"/>
  <c r="I28" i="1" s="1"/>
  <c r="G28" i="1"/>
  <c r="L21" i="2" l="1"/>
  <c r="K21" i="2"/>
  <c r="L22" i="2" l="1"/>
  <c r="G21" i="2"/>
  <c r="L20" i="3" l="1"/>
  <c r="K20" i="3" l="1"/>
  <c r="H20" i="3" l="1"/>
  <c r="G20" i="3" l="1"/>
  <c r="H21" i="3" s="1"/>
  <c r="H21" i="2"/>
  <c r="H22" i="2" l="1"/>
</calcChain>
</file>

<file path=xl/sharedStrings.xml><?xml version="1.0" encoding="utf-8"?>
<sst xmlns="http://schemas.openxmlformats.org/spreadsheetml/2006/main" count="374" uniqueCount="160">
  <si>
    <t>ECTS</t>
  </si>
  <si>
    <t>ć</t>
  </si>
  <si>
    <t>Podstawy nauki o języku</t>
  </si>
  <si>
    <t>Historia Rusi do końca XVII wieku (Kijów i Moskwa)</t>
  </si>
  <si>
    <t xml:space="preserve">Współczesna Rosja </t>
  </si>
  <si>
    <t xml:space="preserve">Współczesna Białoruś </t>
  </si>
  <si>
    <t>Współczesna Ukraina</t>
  </si>
  <si>
    <t xml:space="preserve">Kultura i literatura Rusi i Rosji  do końca XVII wieku </t>
  </si>
  <si>
    <t>WF</t>
  </si>
  <si>
    <t>Szkolenie BHP</t>
  </si>
  <si>
    <t>online</t>
  </si>
  <si>
    <t>ROK II</t>
  </si>
  <si>
    <t xml:space="preserve">Historia filozofii </t>
  </si>
  <si>
    <t>Ochrona własności intelektualnej</t>
  </si>
  <si>
    <t>ROK III</t>
  </si>
  <si>
    <t>studia stacjonarne I stopnia</t>
  </si>
  <si>
    <t>ROK I</t>
  </si>
  <si>
    <t>Nazwa przedmiotu</t>
  </si>
  <si>
    <t>semestr zimowy</t>
  </si>
  <si>
    <t>semestr letni</t>
  </si>
  <si>
    <t>liczba godzin</t>
  </si>
  <si>
    <t>forma oceny</t>
  </si>
  <si>
    <t>zajęcia</t>
  </si>
  <si>
    <t>kod</t>
  </si>
  <si>
    <t>zimowy</t>
  </si>
  <si>
    <t>letni</t>
  </si>
  <si>
    <t>---</t>
  </si>
  <si>
    <t>k.</t>
  </si>
  <si>
    <t>ć.</t>
  </si>
  <si>
    <t>w.</t>
  </si>
  <si>
    <t>sem.</t>
  </si>
  <si>
    <t>oc.</t>
  </si>
  <si>
    <t>egz.</t>
  </si>
  <si>
    <t>zal.</t>
  </si>
  <si>
    <t>SWF</t>
  </si>
  <si>
    <t>BHP</t>
  </si>
  <si>
    <t>The history of Rus’ till the end of 17th century (Kiev and Moscow)</t>
  </si>
  <si>
    <t>Russian literature of place and time; from M. Lomonosov to N. Gogol</t>
  </si>
  <si>
    <t>Culture and literature of Rus’ and Russia till the end of 17th century</t>
  </si>
  <si>
    <t>Safety at Work Training</t>
  </si>
  <si>
    <t>Optional courses</t>
  </si>
  <si>
    <t>Physical Education</t>
  </si>
  <si>
    <t>Contemporary Belarus</t>
  </si>
  <si>
    <t>Contemporary Russia</t>
  </si>
  <si>
    <t>Contemporary Ukraine</t>
  </si>
  <si>
    <t>Essentials of Linguistics</t>
  </si>
  <si>
    <t xml:space="preserve">Lektorat drugiego jęz. wschodniosłowiańskiego </t>
  </si>
  <si>
    <t>--</t>
  </si>
  <si>
    <t>Lannguage of Business - intermediate</t>
  </si>
  <si>
    <t>Język biznesu - poziom średni</t>
  </si>
  <si>
    <t>ćw.</t>
  </si>
  <si>
    <t>Selected Topics in History of Russian Cinematography</t>
  </si>
  <si>
    <t>Wybrane zagadnienia z historii kina rosyjskiego</t>
  </si>
  <si>
    <t>Rosyjska myśl filozoficzna</t>
  </si>
  <si>
    <t>Literatura ukraińska</t>
  </si>
  <si>
    <t>Kultura Ukrainy</t>
  </si>
  <si>
    <t>Culture of Ukraine</t>
  </si>
  <si>
    <t>Culture of Belarus</t>
  </si>
  <si>
    <t>Język a kultura</t>
  </si>
  <si>
    <t xml:space="preserve">Literatura rosyjska od M. Łomonosowa do N. Gogola  </t>
  </si>
  <si>
    <t xml:space="preserve">Literatura rosyjska od I. Turgieniewa do M. Gorkiego  </t>
  </si>
  <si>
    <t>Lektorat języka nowożytnego</t>
  </si>
  <si>
    <t>Gramatyka funkcjonalna języka rosyjskiego</t>
  </si>
  <si>
    <t xml:space="preserve">Literatura rosyjska od I. Erenburga do J. Brodskiego   </t>
  </si>
  <si>
    <t xml:space="preserve">Literatura rosyjska od A. Błoka do B. Pasternaka   </t>
  </si>
  <si>
    <t>Historia ZSRR</t>
  </si>
  <si>
    <t>Kultura Rosji XVIII-XX w.</t>
  </si>
  <si>
    <t>oc..</t>
  </si>
  <si>
    <t>Historia obszaru postradzieckiego</t>
  </si>
  <si>
    <t xml:space="preserve">Kultura Rosji i narodów sąsiednich. Studia filologiczne </t>
  </si>
  <si>
    <t>Kultura Rosji i narodów sąsiednich. Studia filologiczne</t>
  </si>
  <si>
    <t>Język rosyjski III: gramatyka i ortografia</t>
  </si>
  <si>
    <t>Język rosyjski III: leksyka, konwersacje, tłumaczenia</t>
  </si>
  <si>
    <t>Kultura Białorusi</t>
  </si>
  <si>
    <t>WF.IFW-H115Da</t>
  </si>
  <si>
    <t>WF.IFW-H120Da</t>
  </si>
  <si>
    <t>WF.IFW-H121Da</t>
  </si>
  <si>
    <t>WF.IFW-H122Db</t>
  </si>
  <si>
    <t>WF.IFW-H123Db</t>
  </si>
  <si>
    <t>WF.IFW-H126Da</t>
  </si>
  <si>
    <t>WF.IFW-H125Db</t>
  </si>
  <si>
    <t>WF.IFW-H124Da</t>
  </si>
  <si>
    <t>WF.IFW-H118Da</t>
  </si>
  <si>
    <t>WF.IFW-H226Da</t>
  </si>
  <si>
    <t>WF.IFW-H226Db</t>
  </si>
  <si>
    <t>Russian Literature of Places and Times: from I. Turgenev to M. Gorky</t>
  </si>
  <si>
    <t>WF.IFW-H314Da</t>
  </si>
  <si>
    <t>WF.IFW-H314Db</t>
  </si>
  <si>
    <t>WF.IFW-H321Da</t>
  </si>
  <si>
    <t>Russian Literature of Places and Times: fom A. Blok to B. Pasternak</t>
  </si>
  <si>
    <t>Russian Literature since I. Erenburg till J. Brodsky</t>
  </si>
  <si>
    <t>WF.IFW-H315Db</t>
  </si>
  <si>
    <t>Language and culture</t>
  </si>
  <si>
    <t>Ukrainian/Belarusian</t>
  </si>
  <si>
    <t>WF.IFW-H308Da/ WF.IFW-H309Da</t>
  </si>
  <si>
    <t>WF.IFW-H308Db/ WF.IFW-H309Db</t>
  </si>
  <si>
    <t>Protection of Intellectual Property Rights</t>
  </si>
  <si>
    <t>WF-OWI</t>
  </si>
  <si>
    <t>Wstęp do badań literackich i geokulturologicznych</t>
  </si>
  <si>
    <t>Języki Rosji, Ukrainy i Białorusi</t>
  </si>
  <si>
    <t>oc</t>
  </si>
  <si>
    <t>Język rosyjski II: leksyka - konwersacje - tłumaczenia</t>
  </si>
  <si>
    <t>Język rosyjski II: gramatyka i ortografia</t>
  </si>
  <si>
    <t>Wstęp do wiedzy o  kulturze Słowiańszczyzny wschodniej</t>
  </si>
  <si>
    <t xml:space="preserve"> History of the Soviet Union</t>
  </si>
  <si>
    <t>History of the Post-soviet Lands</t>
  </si>
  <si>
    <t>History of Philosophy</t>
  </si>
  <si>
    <t>Russian Philosophical Thought</t>
  </si>
  <si>
    <t>Literature of Belarus</t>
  </si>
  <si>
    <t>Literature of Ukraine</t>
  </si>
  <si>
    <t xml:space="preserve"> The Culture of Russia of the 18th-20th Centuries</t>
  </si>
  <si>
    <t>Practical Modern Language</t>
  </si>
  <si>
    <t>Functional Grammar of Russian</t>
  </si>
  <si>
    <t>Introduction to Theory of Literature and  Geocultural Studies</t>
  </si>
  <si>
    <t>Introduction to the Culture of Eastern Slavonic Countries</t>
  </si>
  <si>
    <t>Languages of Russia, Ukraine and Belorus</t>
  </si>
  <si>
    <t>Russian III: Vocabulary, Speaking, Translation</t>
  </si>
  <si>
    <t>Russian III: Grammar and Spelling</t>
  </si>
  <si>
    <t>Russian II: Vocabulary, Speaking, Translation</t>
  </si>
  <si>
    <t>Russian II: Grammar and Spelling</t>
  </si>
  <si>
    <t>Literatura białoruska</t>
  </si>
  <si>
    <t xml:space="preserve">Konwersatorium monograficzne z zakresu filologii wschodniosłowiańskiej </t>
  </si>
  <si>
    <t>Licencjat Seminar (literary studies)</t>
  </si>
  <si>
    <t>Seminarium licencjackie literaturoznawcze</t>
  </si>
  <si>
    <t>WF.IFW-H310La</t>
  </si>
  <si>
    <t>WF.IFW-H310Lb</t>
  </si>
  <si>
    <t>Licencjat Seminar (cultural studies)</t>
  </si>
  <si>
    <t>Seminarium licencjackie kulturoznawcze</t>
  </si>
  <si>
    <t>WF.IFW-H310Ka</t>
  </si>
  <si>
    <t>WF.IFW-H310Kb</t>
  </si>
  <si>
    <t>WF.IFW-H322Db</t>
  </si>
  <si>
    <t>WF.IFW-H129Db</t>
  </si>
  <si>
    <t>WF.IFW-H127Da</t>
  </si>
  <si>
    <t>WF.IFW-H128Da</t>
  </si>
  <si>
    <t>Kultura Rosji i narodów sąsiednich. Studia filologiczne od 2021/22</t>
  </si>
  <si>
    <t xml:space="preserve"> Practical Russian I: Vocabulary, Speaking, Translation</t>
  </si>
  <si>
    <t>Praktyczna nauka języka rosyjskiego I: leksyka - konwersacje - tłumaczenia</t>
  </si>
  <si>
    <t>Practical Russian I: pronunciation and intonation</t>
  </si>
  <si>
    <t>Praktyczna nauka języka rosyjskiego I: wymowa i intonacja</t>
  </si>
  <si>
    <t>Practical Russian I: Grammar and Spelling</t>
  </si>
  <si>
    <t>Praktyczna nauka języka rosyjskiego I: gramatyka i ortografia</t>
  </si>
  <si>
    <t>Dzieje Imperium Rosyjskiego w kontekście literackim</t>
  </si>
  <si>
    <t>WF.IFW-H101aa</t>
  </si>
  <si>
    <t>WF.IFW-H101bb</t>
  </si>
  <si>
    <t>WF.IFW-H205Da</t>
  </si>
  <si>
    <t>WF.IFW-H205Db</t>
  </si>
  <si>
    <t>WF.IFW-H303Db</t>
  </si>
  <si>
    <t>WF.IFW-H303Da</t>
  </si>
  <si>
    <t>WF.IFW-H208a</t>
  </si>
  <si>
    <t>WF.IFW-H214Da</t>
  </si>
  <si>
    <t>WF.IFW-H218a</t>
  </si>
  <si>
    <t>WF.IFW-H224a</t>
  </si>
  <si>
    <t>WF.IFW-H224b</t>
  </si>
  <si>
    <t>WF.IFW-H228a</t>
  </si>
  <si>
    <t>WF.IFW-H130Dbb</t>
  </si>
  <si>
    <t>WF.IFW-H218b</t>
  </si>
  <si>
    <t>WF.IFW-H227Db</t>
  </si>
  <si>
    <t>WF.IFW-H214b</t>
  </si>
  <si>
    <t>WF.IFW-H228Db</t>
  </si>
  <si>
    <t>WF.IFW-H323Da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</si>
</sst>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4"/>
      <name val="Arial"/>
      <family val="2"/>
      <charset val="238"/>
    </font>
    <font>
      <sz val="10"/>
      <name val="Arial Narrow"/>
      <family val="2"/>
      <charset val="238"/>
    </font>
    <font>
      <b/>
      <sz val="12"/>
      <name val="Calibri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2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0" fillId="0" borderId="13" xfId="0" quotePrefix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45" xfId="0" quotePrefix="1" applyFill="1" applyBorder="1" applyAlignment="1">
      <alignment horizontal="center" vertical="center"/>
    </xf>
    <xf numFmtId="0" fontId="9" fillId="0" borderId="19" xfId="0" quotePrefix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9" fillId="0" borderId="25" xfId="0" quotePrefix="1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quotePrefix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wrapText="1"/>
    </xf>
    <xf numFmtId="0" fontId="10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4" fillId="0" borderId="13" xfId="0" quotePrefix="1" applyFont="1" applyFill="1" applyBorder="1" applyAlignment="1">
      <alignment horizontal="center" vertical="center" wrapText="1"/>
    </xf>
    <xf numFmtId="0" fontId="0" fillId="0" borderId="14" xfId="0" quotePrefix="1" applyFill="1" applyBorder="1" applyAlignment="1">
      <alignment horizontal="center" vertical="center"/>
    </xf>
    <xf numFmtId="0" fontId="14" fillId="0" borderId="14" xfId="0" quotePrefix="1" applyFont="1" applyFill="1" applyBorder="1" applyAlignment="1">
      <alignment horizontal="center" vertical="center"/>
    </xf>
    <xf numFmtId="0" fontId="11" fillId="0" borderId="14" xfId="0" quotePrefix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5" xfId="0" quotePrefix="1" applyFont="1" applyFill="1" applyBorder="1" applyAlignment="1">
      <alignment horizontal="center" vertical="center" wrapText="1"/>
    </xf>
    <xf numFmtId="0" fontId="0" fillId="0" borderId="28" xfId="0" quotePrefix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Fill="1" applyBorder="1"/>
    <xf numFmtId="0" fontId="12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0" fillId="0" borderId="19" xfId="0" quotePrefix="1" applyFill="1" applyBorder="1" applyAlignment="1">
      <alignment horizontal="center" vertical="center"/>
    </xf>
    <xf numFmtId="0" fontId="13" fillId="0" borderId="14" xfId="0" quotePrefix="1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 wrapText="1"/>
    </xf>
    <xf numFmtId="0" fontId="0" fillId="0" borderId="42" xfId="0" applyFill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 wrapText="1"/>
    </xf>
    <xf numFmtId="0" fontId="0" fillId="0" borderId="54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16" fillId="0" borderId="26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4" fillId="0" borderId="30" xfId="0" quotePrefix="1" applyFont="1" applyFill="1" applyBorder="1" applyAlignment="1">
      <alignment horizontal="center" vertical="center" wrapText="1"/>
    </xf>
    <xf numFmtId="0" fontId="10" fillId="0" borderId="19" xfId="0" quotePrefix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quotePrefix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10" fillId="0" borderId="14" xfId="0" quotePrefix="1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left" vertical="center" wrapText="1"/>
    </xf>
    <xf numFmtId="0" fontId="10" fillId="0" borderId="28" xfId="0" quotePrefix="1" applyFont="1" applyFill="1" applyBorder="1" applyAlignment="1">
      <alignment horizontal="center" vertical="center"/>
    </xf>
    <xf numFmtId="0" fontId="13" fillId="0" borderId="28" xfId="0" quotePrefix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42" xfId="0" applyFont="1" applyFill="1" applyBorder="1" applyAlignment="1">
      <alignment horizontal="left" vertical="center" wrapText="1"/>
    </xf>
    <xf numFmtId="0" fontId="17" fillId="0" borderId="13" xfId="0" quotePrefix="1" applyFont="1" applyFill="1" applyBorder="1" applyAlignment="1">
      <alignment horizontal="center" vertical="center"/>
    </xf>
    <xf numFmtId="0" fontId="9" fillId="0" borderId="25" xfId="0" quotePrefix="1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0" fillId="0" borderId="42" xfId="0" quotePrefix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7" fillId="0" borderId="14" xfId="0" quotePrefix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 wrapText="1"/>
    </xf>
    <xf numFmtId="0" fontId="16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/>
    </xf>
    <xf numFmtId="0" fontId="4" fillId="0" borderId="37" xfId="0" quotePrefix="1" applyFont="1" applyFill="1" applyBorder="1" applyAlignment="1">
      <alignment horizontal="center" vertical="center" wrapText="1"/>
    </xf>
    <xf numFmtId="0" fontId="17" fillId="0" borderId="38" xfId="0" quotePrefix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38" xfId="0" quotePrefix="1" applyFont="1" applyFill="1" applyBorder="1" applyAlignment="1">
      <alignment horizontal="center" vertical="center" wrapText="1"/>
    </xf>
    <xf numFmtId="0" fontId="17" fillId="0" borderId="0" xfId="0" applyFont="1" applyFill="1"/>
    <xf numFmtId="0" fontId="4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/>
    <xf numFmtId="0" fontId="17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5" fillId="0" borderId="23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 wrapText="1"/>
    </xf>
    <xf numFmtId="0" fontId="15" fillId="0" borderId="47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32"/>
  <sheetViews>
    <sheetView topLeftCell="A10" zoomScale="90" zoomScaleNormal="90" workbookViewId="0">
      <selection activeCell="R20" sqref="R20"/>
    </sheetView>
  </sheetViews>
  <sheetFormatPr defaultRowHeight="15" x14ac:dyDescent="0.25"/>
  <cols>
    <col min="1" max="2" width="45.7109375" style="2" customWidth="1"/>
    <col min="3" max="3" width="6.7109375" style="2" customWidth="1"/>
    <col min="4" max="4" width="12.7109375" style="2" customWidth="1"/>
    <col min="5" max="5" width="6.7109375" style="2" customWidth="1"/>
    <col min="6" max="6" width="12.7109375" style="2" customWidth="1"/>
    <col min="7" max="13" width="6.7109375" style="2" customWidth="1"/>
    <col min="14" max="16384" width="9.140625" style="2"/>
  </cols>
  <sheetData>
    <row r="2" spans="1:15" ht="18" x14ac:dyDescent="0.25">
      <c r="B2" s="144" t="s">
        <v>134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28"/>
    </row>
    <row r="3" spans="1:15" ht="18" x14ac:dyDescent="0.25">
      <c r="B3" s="144" t="s">
        <v>15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8"/>
    </row>
    <row r="4" spans="1:15" ht="18" x14ac:dyDescent="0.25">
      <c r="B4" s="144" t="s">
        <v>16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28"/>
    </row>
    <row r="6" spans="1:15" ht="12.75" customHeight="1" thickBot="1" x14ac:dyDescent="0.3"/>
    <row r="7" spans="1:15" x14ac:dyDescent="0.25">
      <c r="A7" s="145"/>
      <c r="B7" s="147" t="s">
        <v>17</v>
      </c>
      <c r="C7" s="149" t="s">
        <v>18</v>
      </c>
      <c r="D7" s="150"/>
      <c r="E7" s="154" t="s">
        <v>19</v>
      </c>
      <c r="F7" s="150"/>
      <c r="G7" s="155" t="s">
        <v>20</v>
      </c>
      <c r="H7" s="155"/>
      <c r="I7" s="155" t="s">
        <v>21</v>
      </c>
      <c r="J7" s="155"/>
      <c r="K7" s="149" t="s">
        <v>0</v>
      </c>
      <c r="L7" s="156"/>
      <c r="M7" s="72"/>
    </row>
    <row r="8" spans="1:15" ht="30" customHeight="1" thickBot="1" x14ac:dyDescent="0.3">
      <c r="A8" s="146"/>
      <c r="B8" s="148"/>
      <c r="C8" s="5" t="s">
        <v>22</v>
      </c>
      <c r="D8" s="5" t="s">
        <v>23</v>
      </c>
      <c r="E8" s="5" t="s">
        <v>22</v>
      </c>
      <c r="F8" s="5" t="s">
        <v>23</v>
      </c>
      <c r="G8" s="5" t="s">
        <v>24</v>
      </c>
      <c r="H8" s="5" t="s">
        <v>25</v>
      </c>
      <c r="I8" s="5" t="s">
        <v>24</v>
      </c>
      <c r="J8" s="5" t="s">
        <v>25</v>
      </c>
      <c r="K8" s="5" t="s">
        <v>24</v>
      </c>
      <c r="L8" s="10" t="s">
        <v>25</v>
      </c>
      <c r="M8" s="72"/>
      <c r="N8" s="72"/>
      <c r="O8" s="72"/>
    </row>
    <row r="9" spans="1:15" ht="24.75" customHeight="1" x14ac:dyDescent="0.25">
      <c r="A9" s="73" t="s">
        <v>135</v>
      </c>
      <c r="B9" s="74" t="s">
        <v>136</v>
      </c>
      <c r="C9" s="75" t="s">
        <v>50</v>
      </c>
      <c r="D9" s="157" t="s">
        <v>142</v>
      </c>
      <c r="E9" s="76" t="s">
        <v>50</v>
      </c>
      <c r="F9" s="157" t="s">
        <v>143</v>
      </c>
      <c r="G9" s="77">
        <v>60</v>
      </c>
      <c r="H9" s="78">
        <v>60</v>
      </c>
      <c r="I9" s="160" t="s">
        <v>33</v>
      </c>
      <c r="J9" s="163" t="s">
        <v>32</v>
      </c>
      <c r="K9" s="160">
        <v>9</v>
      </c>
      <c r="L9" s="163">
        <v>10</v>
      </c>
    </row>
    <row r="10" spans="1:15" ht="27.75" customHeight="1" x14ac:dyDescent="0.25">
      <c r="A10" s="79" t="s">
        <v>137</v>
      </c>
      <c r="B10" s="80" t="s">
        <v>138</v>
      </c>
      <c r="C10" s="81" t="s">
        <v>50</v>
      </c>
      <c r="D10" s="158"/>
      <c r="E10" s="81" t="s">
        <v>50</v>
      </c>
      <c r="F10" s="158"/>
      <c r="G10" s="12">
        <v>15</v>
      </c>
      <c r="H10" s="13">
        <v>15</v>
      </c>
      <c r="I10" s="161"/>
      <c r="J10" s="164"/>
      <c r="K10" s="161"/>
      <c r="L10" s="164"/>
    </row>
    <row r="11" spans="1:15" ht="27.75" customHeight="1" thickBot="1" x14ac:dyDescent="0.3">
      <c r="A11" s="82" t="s">
        <v>139</v>
      </c>
      <c r="B11" s="83" t="s">
        <v>140</v>
      </c>
      <c r="C11" s="84" t="s">
        <v>50</v>
      </c>
      <c r="D11" s="159"/>
      <c r="E11" s="85" t="s">
        <v>50</v>
      </c>
      <c r="F11" s="159"/>
      <c r="G11" s="86">
        <v>60</v>
      </c>
      <c r="H11" s="33">
        <v>60</v>
      </c>
      <c r="I11" s="162"/>
      <c r="J11" s="165"/>
      <c r="K11" s="162"/>
      <c r="L11" s="165"/>
    </row>
    <row r="12" spans="1:15" ht="30" customHeight="1" thickTop="1" x14ac:dyDescent="0.25">
      <c r="A12" s="87" t="s">
        <v>45</v>
      </c>
      <c r="B12" s="71" t="s">
        <v>2</v>
      </c>
      <c r="C12" s="88" t="s">
        <v>27</v>
      </c>
      <c r="D12" s="89" t="s">
        <v>74</v>
      </c>
      <c r="E12" s="90" t="s">
        <v>26</v>
      </c>
      <c r="F12" s="91" t="s">
        <v>26</v>
      </c>
      <c r="G12" s="88">
        <v>30</v>
      </c>
      <c r="H12" s="92">
        <v>0</v>
      </c>
      <c r="I12" s="88" t="s">
        <v>31</v>
      </c>
      <c r="J12" s="93" t="s">
        <v>26</v>
      </c>
      <c r="K12" s="88">
        <v>2</v>
      </c>
      <c r="L12" s="92">
        <v>0</v>
      </c>
      <c r="M12" s="94"/>
    </row>
    <row r="13" spans="1:15" ht="30" customHeight="1" x14ac:dyDescent="0.25">
      <c r="A13" s="95" t="s">
        <v>36</v>
      </c>
      <c r="B13" s="96" t="s">
        <v>3</v>
      </c>
      <c r="C13" s="23" t="s">
        <v>29</v>
      </c>
      <c r="D13" s="63" t="s">
        <v>82</v>
      </c>
      <c r="E13" s="42" t="s">
        <v>26</v>
      </c>
      <c r="F13" s="97" t="s">
        <v>26</v>
      </c>
      <c r="G13" s="23">
        <v>30</v>
      </c>
      <c r="H13" s="24">
        <v>0</v>
      </c>
      <c r="I13" s="23" t="s">
        <v>32</v>
      </c>
      <c r="J13" s="25" t="s">
        <v>26</v>
      </c>
      <c r="K13" s="23">
        <v>3</v>
      </c>
      <c r="L13" s="24">
        <v>0</v>
      </c>
      <c r="M13" s="94"/>
    </row>
    <row r="14" spans="1:15" ht="30" customHeight="1" x14ac:dyDescent="0.25">
      <c r="A14" s="95" t="s">
        <v>43</v>
      </c>
      <c r="B14" s="96" t="s">
        <v>4</v>
      </c>
      <c r="C14" s="23" t="s">
        <v>27</v>
      </c>
      <c r="D14" s="63" t="s">
        <v>75</v>
      </c>
      <c r="E14" s="42" t="s">
        <v>26</v>
      </c>
      <c r="F14" s="97" t="s">
        <v>26</v>
      </c>
      <c r="G14" s="23">
        <v>30</v>
      </c>
      <c r="H14" s="24">
        <v>0</v>
      </c>
      <c r="I14" s="23" t="s">
        <v>31</v>
      </c>
      <c r="J14" s="25" t="s">
        <v>26</v>
      </c>
      <c r="K14" s="23">
        <v>2</v>
      </c>
      <c r="L14" s="24">
        <v>0</v>
      </c>
      <c r="M14" s="94"/>
    </row>
    <row r="15" spans="1:15" ht="30" customHeight="1" x14ac:dyDescent="0.25">
      <c r="A15" s="95" t="s">
        <v>42</v>
      </c>
      <c r="B15" s="96" t="s">
        <v>5</v>
      </c>
      <c r="C15" s="23" t="s">
        <v>27</v>
      </c>
      <c r="D15" s="63" t="s">
        <v>76</v>
      </c>
      <c r="E15" s="42" t="s">
        <v>26</v>
      </c>
      <c r="F15" s="97" t="s">
        <v>26</v>
      </c>
      <c r="G15" s="23">
        <v>30</v>
      </c>
      <c r="H15" s="24">
        <v>0</v>
      </c>
      <c r="I15" s="23" t="s">
        <v>31</v>
      </c>
      <c r="J15" s="25" t="s">
        <v>26</v>
      </c>
      <c r="K15" s="23">
        <v>2</v>
      </c>
      <c r="L15" s="24">
        <v>0</v>
      </c>
      <c r="M15" s="94"/>
    </row>
    <row r="16" spans="1:15" ht="30" customHeight="1" x14ac:dyDescent="0.25">
      <c r="A16" s="95" t="s">
        <v>44</v>
      </c>
      <c r="B16" s="96" t="s">
        <v>6</v>
      </c>
      <c r="C16" s="42" t="s">
        <v>26</v>
      </c>
      <c r="D16" s="97" t="s">
        <v>26</v>
      </c>
      <c r="E16" s="23" t="s">
        <v>27</v>
      </c>
      <c r="F16" s="65" t="s">
        <v>77</v>
      </c>
      <c r="G16" s="23">
        <v>0</v>
      </c>
      <c r="H16" s="24">
        <v>30</v>
      </c>
      <c r="I16" s="42" t="s">
        <v>26</v>
      </c>
      <c r="J16" s="24" t="s">
        <v>31</v>
      </c>
      <c r="K16" s="23">
        <v>0</v>
      </c>
      <c r="L16" s="24">
        <v>2</v>
      </c>
      <c r="M16" s="94"/>
    </row>
    <row r="17" spans="1:13" ht="30" customHeight="1" x14ac:dyDescent="0.25">
      <c r="A17" s="98" t="s">
        <v>37</v>
      </c>
      <c r="B17" s="98" t="s">
        <v>59</v>
      </c>
      <c r="C17" s="42" t="s">
        <v>26</v>
      </c>
      <c r="D17" s="99" t="s">
        <v>26</v>
      </c>
      <c r="E17" s="23" t="s">
        <v>27</v>
      </c>
      <c r="F17" s="100" t="s">
        <v>78</v>
      </c>
      <c r="G17" s="23">
        <v>0</v>
      </c>
      <c r="H17" s="24">
        <v>30</v>
      </c>
      <c r="I17" s="42" t="s">
        <v>26</v>
      </c>
      <c r="J17" s="24" t="s">
        <v>32</v>
      </c>
      <c r="K17" s="46">
        <v>0</v>
      </c>
      <c r="L17" s="24">
        <v>4</v>
      </c>
      <c r="M17" s="94"/>
    </row>
    <row r="18" spans="1:13" ht="30" customHeight="1" x14ac:dyDescent="0.25">
      <c r="A18" s="95" t="s">
        <v>38</v>
      </c>
      <c r="B18" s="96" t="s">
        <v>7</v>
      </c>
      <c r="C18" s="23" t="s">
        <v>27</v>
      </c>
      <c r="D18" s="63" t="s">
        <v>81</v>
      </c>
      <c r="E18" s="42" t="s">
        <v>26</v>
      </c>
      <c r="F18" s="97" t="s">
        <v>26</v>
      </c>
      <c r="G18" s="23">
        <v>30</v>
      </c>
      <c r="H18" s="24">
        <v>0</v>
      </c>
      <c r="I18" s="23" t="s">
        <v>32</v>
      </c>
      <c r="J18" s="25" t="s">
        <v>26</v>
      </c>
      <c r="K18" s="23">
        <v>4</v>
      </c>
      <c r="L18" s="24">
        <v>0</v>
      </c>
      <c r="M18" s="94"/>
    </row>
    <row r="19" spans="1:13" ht="30" customHeight="1" x14ac:dyDescent="0.25">
      <c r="A19" s="95" t="s">
        <v>56</v>
      </c>
      <c r="B19" s="96" t="s">
        <v>55</v>
      </c>
      <c r="C19" s="42" t="s">
        <v>26</v>
      </c>
      <c r="D19" s="97" t="s">
        <v>26</v>
      </c>
      <c r="E19" s="23" t="s">
        <v>27</v>
      </c>
      <c r="F19" s="65" t="s">
        <v>80</v>
      </c>
      <c r="G19" s="23">
        <v>0</v>
      </c>
      <c r="H19" s="24">
        <v>30</v>
      </c>
      <c r="I19" s="42" t="s">
        <v>26</v>
      </c>
      <c r="J19" s="24" t="s">
        <v>32</v>
      </c>
      <c r="K19" s="23">
        <v>0</v>
      </c>
      <c r="L19" s="24">
        <v>4</v>
      </c>
      <c r="M19" s="94"/>
    </row>
    <row r="20" spans="1:13" ht="30" customHeight="1" x14ac:dyDescent="0.25">
      <c r="A20" s="95" t="s">
        <v>57</v>
      </c>
      <c r="B20" s="96" t="s">
        <v>73</v>
      </c>
      <c r="C20" s="23" t="s">
        <v>27</v>
      </c>
      <c r="D20" s="63" t="s">
        <v>79</v>
      </c>
      <c r="E20" s="42" t="s">
        <v>26</v>
      </c>
      <c r="F20" s="97" t="s">
        <v>26</v>
      </c>
      <c r="G20" s="23">
        <v>30</v>
      </c>
      <c r="H20" s="24">
        <v>0</v>
      </c>
      <c r="I20" s="23" t="s">
        <v>32</v>
      </c>
      <c r="J20" s="25" t="s">
        <v>26</v>
      </c>
      <c r="K20" s="23">
        <v>4</v>
      </c>
      <c r="L20" s="24">
        <v>0</v>
      </c>
      <c r="M20" s="94"/>
    </row>
    <row r="21" spans="1:13" ht="30" customHeight="1" x14ac:dyDescent="0.25">
      <c r="A21" s="95" t="s">
        <v>113</v>
      </c>
      <c r="B21" s="96" t="s">
        <v>98</v>
      </c>
      <c r="C21" s="23" t="s">
        <v>27</v>
      </c>
      <c r="D21" s="27" t="s">
        <v>132</v>
      </c>
      <c r="E21" s="42" t="s">
        <v>26</v>
      </c>
      <c r="F21" s="97" t="s">
        <v>26</v>
      </c>
      <c r="G21" s="23">
        <v>30</v>
      </c>
      <c r="H21" s="24">
        <v>0</v>
      </c>
      <c r="I21" s="23" t="s">
        <v>31</v>
      </c>
      <c r="J21" s="25" t="s">
        <v>26</v>
      </c>
      <c r="K21" s="23">
        <v>2</v>
      </c>
      <c r="L21" s="24">
        <v>0</v>
      </c>
      <c r="M21" s="94"/>
    </row>
    <row r="22" spans="1:13" ht="30" customHeight="1" x14ac:dyDescent="0.25">
      <c r="A22" s="95" t="s">
        <v>114</v>
      </c>
      <c r="B22" s="96" t="s">
        <v>103</v>
      </c>
      <c r="C22" s="23" t="s">
        <v>27</v>
      </c>
      <c r="D22" s="27" t="s">
        <v>133</v>
      </c>
      <c r="E22" s="42" t="s">
        <v>26</v>
      </c>
      <c r="F22" s="97" t="s">
        <v>26</v>
      </c>
      <c r="G22" s="23">
        <v>30</v>
      </c>
      <c r="H22" s="24"/>
      <c r="I22" s="23" t="s">
        <v>31</v>
      </c>
      <c r="J22" s="25" t="s">
        <v>26</v>
      </c>
      <c r="K22" s="23">
        <v>2</v>
      </c>
      <c r="L22" s="24">
        <v>0</v>
      </c>
      <c r="M22" s="94"/>
    </row>
    <row r="23" spans="1:13" ht="30" customHeight="1" x14ac:dyDescent="0.25">
      <c r="A23" s="98" t="s">
        <v>115</v>
      </c>
      <c r="B23" s="98" t="s">
        <v>99</v>
      </c>
      <c r="C23" s="49" t="s">
        <v>26</v>
      </c>
      <c r="D23" s="99" t="s">
        <v>26</v>
      </c>
      <c r="E23" s="23" t="s">
        <v>27</v>
      </c>
      <c r="F23" s="51" t="s">
        <v>131</v>
      </c>
      <c r="G23" s="23">
        <v>0</v>
      </c>
      <c r="H23" s="24">
        <v>30</v>
      </c>
      <c r="I23" s="42" t="s">
        <v>26</v>
      </c>
      <c r="J23" s="24" t="s">
        <v>31</v>
      </c>
      <c r="K23" s="46">
        <v>0</v>
      </c>
      <c r="L23" s="48">
        <v>2</v>
      </c>
      <c r="M23" s="94"/>
    </row>
    <row r="24" spans="1:13" ht="30" customHeight="1" x14ac:dyDescent="0.25">
      <c r="A24" s="101"/>
      <c r="B24" s="102" t="s">
        <v>141</v>
      </c>
      <c r="C24" s="103" t="s">
        <v>26</v>
      </c>
      <c r="D24" s="104" t="s">
        <v>26</v>
      </c>
      <c r="E24" s="105" t="s">
        <v>29</v>
      </c>
      <c r="F24" s="106" t="s">
        <v>154</v>
      </c>
      <c r="G24" s="107">
        <v>0</v>
      </c>
      <c r="H24" s="108">
        <v>30</v>
      </c>
      <c r="I24" s="103" t="s">
        <v>26</v>
      </c>
      <c r="J24" s="52" t="s">
        <v>32</v>
      </c>
      <c r="K24" s="107">
        <v>0</v>
      </c>
      <c r="L24" s="109">
        <v>3</v>
      </c>
      <c r="M24" s="110"/>
    </row>
    <row r="25" spans="1:13" ht="30" customHeight="1" x14ac:dyDescent="0.25">
      <c r="A25" s="95" t="s">
        <v>41</v>
      </c>
      <c r="B25" s="96" t="s">
        <v>8</v>
      </c>
      <c r="C25" s="23" t="s">
        <v>1</v>
      </c>
      <c r="D25" s="108" t="s">
        <v>34</v>
      </c>
      <c r="E25" s="23" t="s">
        <v>1</v>
      </c>
      <c r="F25" s="108" t="s">
        <v>34</v>
      </c>
      <c r="G25" s="23">
        <v>30</v>
      </c>
      <c r="H25" s="24">
        <v>30</v>
      </c>
      <c r="I25" s="23" t="s">
        <v>31</v>
      </c>
      <c r="J25" s="24" t="s">
        <v>31</v>
      </c>
      <c r="K25" s="23">
        <v>0</v>
      </c>
      <c r="L25" s="24">
        <v>0</v>
      </c>
      <c r="M25" s="94"/>
    </row>
    <row r="26" spans="1:13" ht="30" customHeight="1" x14ac:dyDescent="0.25">
      <c r="A26" s="98" t="s">
        <v>39</v>
      </c>
      <c r="B26" s="95" t="s">
        <v>9</v>
      </c>
      <c r="C26" s="23" t="s">
        <v>10</v>
      </c>
      <c r="D26" s="108" t="s">
        <v>35</v>
      </c>
      <c r="E26" s="42" t="s">
        <v>26</v>
      </c>
      <c r="F26" s="111" t="s">
        <v>26</v>
      </c>
      <c r="G26" s="23">
        <v>4</v>
      </c>
      <c r="H26" s="24">
        <v>0</v>
      </c>
      <c r="I26" s="23" t="s">
        <v>33</v>
      </c>
      <c r="J26" s="25" t="s">
        <v>26</v>
      </c>
      <c r="K26" s="23">
        <v>0</v>
      </c>
      <c r="L26" s="24">
        <v>0</v>
      </c>
      <c r="M26" s="94"/>
    </row>
    <row r="27" spans="1:13" ht="32.25" thickBot="1" x14ac:dyDescent="0.3">
      <c r="A27" s="112" t="s">
        <v>40</v>
      </c>
      <c r="B27" s="113" t="s">
        <v>121</v>
      </c>
      <c r="C27" s="114"/>
      <c r="D27" s="115"/>
      <c r="E27" s="116"/>
      <c r="F27" s="117"/>
      <c r="G27" s="114">
        <v>30</v>
      </c>
      <c r="H27" s="118">
        <v>30</v>
      </c>
      <c r="I27" s="114" t="s">
        <v>31</v>
      </c>
      <c r="J27" s="119" t="s">
        <v>31</v>
      </c>
      <c r="K27" s="114">
        <v>4</v>
      </c>
      <c r="L27" s="118">
        <v>4</v>
      </c>
      <c r="M27" s="94"/>
    </row>
    <row r="28" spans="1:13" ht="15.75" x14ac:dyDescent="0.25">
      <c r="A28" s="120"/>
      <c r="B28" s="121"/>
      <c r="C28" s="58"/>
      <c r="D28" s="151"/>
      <c r="E28" s="152"/>
      <c r="F28" s="153"/>
      <c r="G28" s="58">
        <f>SUM(G9:G27)</f>
        <v>439</v>
      </c>
      <c r="H28" s="58">
        <f>SUM(H9:H27)</f>
        <v>345</v>
      </c>
      <c r="I28" s="69">
        <f>SUM(G28:H28)</f>
        <v>784</v>
      </c>
      <c r="J28" s="122"/>
      <c r="K28" s="69">
        <f>SUM(K9:K27)</f>
        <v>34</v>
      </c>
      <c r="L28" s="69">
        <f>SUM(L9:L27)</f>
        <v>29</v>
      </c>
      <c r="M28" s="123"/>
    </row>
    <row r="29" spans="1:13" ht="15.75" x14ac:dyDescent="0.25">
      <c r="A29" s="120"/>
      <c r="B29" s="124"/>
      <c r="C29" s="125"/>
      <c r="D29" s="126"/>
      <c r="E29" s="125"/>
      <c r="F29" s="126"/>
      <c r="G29" s="127"/>
      <c r="H29" s="128"/>
      <c r="I29" s="125"/>
      <c r="J29" s="129"/>
      <c r="K29" s="130"/>
      <c r="L29" s="128">
        <f>K28+L28</f>
        <v>63</v>
      </c>
      <c r="M29" s="131"/>
    </row>
    <row r="30" spans="1:13" x14ac:dyDescent="0.25">
      <c r="B30" s="132"/>
      <c r="C30" s="132"/>
      <c r="D30" s="132"/>
      <c r="E30" s="132"/>
      <c r="F30" s="132"/>
      <c r="H30" s="132"/>
      <c r="I30" s="132"/>
      <c r="J30" s="132"/>
      <c r="K30" s="132"/>
      <c r="L30" s="132"/>
      <c r="M30" s="132"/>
    </row>
    <row r="31" spans="1:13" ht="15.75" x14ac:dyDescent="0.25">
      <c r="B31" s="133"/>
    </row>
    <row r="32" spans="1:13" x14ac:dyDescent="0.25">
      <c r="B32" s="110"/>
    </row>
  </sheetData>
  <mergeCells count="17">
    <mergeCell ref="D28:F28"/>
    <mergeCell ref="E7:F7"/>
    <mergeCell ref="G7:H7"/>
    <mergeCell ref="I7:J7"/>
    <mergeCell ref="K7:L7"/>
    <mergeCell ref="D9:D11"/>
    <mergeCell ref="F9:F11"/>
    <mergeCell ref="I9:I11"/>
    <mergeCell ref="J9:J11"/>
    <mergeCell ref="K9:K11"/>
    <mergeCell ref="L9:L11"/>
    <mergeCell ref="B2:L2"/>
    <mergeCell ref="B3:L3"/>
    <mergeCell ref="B4:L4"/>
    <mergeCell ref="A7:A8"/>
    <mergeCell ref="B7:B8"/>
    <mergeCell ref="C7:D7"/>
  </mergeCells>
  <pageMargins left="0.25" right="0.25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M22"/>
  <sheetViews>
    <sheetView zoomScaleNormal="100" workbookViewId="0">
      <selection activeCell="A15" sqref="A15:XFD15"/>
    </sheetView>
  </sheetViews>
  <sheetFormatPr defaultRowHeight="16.5" x14ac:dyDescent="0.3"/>
  <cols>
    <col min="1" max="1" width="45.7109375" style="26" customWidth="1"/>
    <col min="2" max="2" width="45.7109375" style="2" customWidth="1"/>
    <col min="3" max="3" width="6.7109375" style="2" customWidth="1"/>
    <col min="4" max="4" width="12.7109375" style="2" customWidth="1"/>
    <col min="5" max="5" width="6.7109375" style="2" customWidth="1"/>
    <col min="6" max="6" width="12.7109375" style="2" customWidth="1"/>
    <col min="7" max="12" width="6.7109375" style="2" customWidth="1"/>
    <col min="13" max="16384" width="9.140625" style="2"/>
  </cols>
  <sheetData>
    <row r="2" spans="1:13" ht="18.75" x14ac:dyDescent="0.3">
      <c r="B2" s="144" t="s">
        <v>70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28"/>
    </row>
    <row r="3" spans="1:13" ht="18.75" x14ac:dyDescent="0.3">
      <c r="B3" s="144" t="s">
        <v>15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8"/>
    </row>
    <row r="4" spans="1:13" ht="18.75" x14ac:dyDescent="0.3">
      <c r="B4" s="144" t="s">
        <v>11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28"/>
    </row>
    <row r="5" spans="1:13" ht="17.25" thickBot="1" x14ac:dyDescent="0.35"/>
    <row r="6" spans="1:13" ht="12.75" customHeight="1" x14ac:dyDescent="0.25">
      <c r="A6" s="3"/>
      <c r="B6" s="172" t="s">
        <v>17</v>
      </c>
      <c r="C6" s="174" t="s">
        <v>18</v>
      </c>
      <c r="D6" s="156"/>
      <c r="E6" s="174" t="s">
        <v>19</v>
      </c>
      <c r="F6" s="156"/>
      <c r="G6" s="170" t="s">
        <v>20</v>
      </c>
      <c r="H6" s="171"/>
      <c r="I6" s="170" t="s">
        <v>21</v>
      </c>
      <c r="J6" s="171"/>
      <c r="K6" s="154" t="s">
        <v>0</v>
      </c>
      <c r="L6" s="156"/>
    </row>
    <row r="7" spans="1:13" ht="15.75" thickBot="1" x14ac:dyDescent="0.3">
      <c r="A7" s="4"/>
      <c r="B7" s="173"/>
      <c r="C7" s="6" t="s">
        <v>22</v>
      </c>
      <c r="D7" s="7" t="s">
        <v>23</v>
      </c>
      <c r="E7" s="6" t="s">
        <v>22</v>
      </c>
      <c r="F7" s="7" t="s">
        <v>23</v>
      </c>
      <c r="G7" s="6" t="s">
        <v>24</v>
      </c>
      <c r="H7" s="7" t="s">
        <v>25</v>
      </c>
      <c r="I7" s="6" t="s">
        <v>24</v>
      </c>
      <c r="J7" s="7" t="s">
        <v>25</v>
      </c>
      <c r="K7" s="8" t="s">
        <v>24</v>
      </c>
      <c r="L7" s="7" t="s">
        <v>25</v>
      </c>
      <c r="M7" s="22"/>
    </row>
    <row r="8" spans="1:13" ht="30" customHeight="1" x14ac:dyDescent="0.25">
      <c r="A8" s="134" t="s">
        <v>118</v>
      </c>
      <c r="B8" s="134" t="s">
        <v>101</v>
      </c>
      <c r="C8" s="29" t="s">
        <v>28</v>
      </c>
      <c r="D8" s="177" t="s">
        <v>144</v>
      </c>
      <c r="E8" s="29" t="s">
        <v>28</v>
      </c>
      <c r="F8" s="177" t="s">
        <v>145</v>
      </c>
      <c r="G8" s="29">
        <v>60</v>
      </c>
      <c r="H8" s="30">
        <v>60</v>
      </c>
      <c r="I8" s="31" t="s">
        <v>31</v>
      </c>
      <c r="J8" s="168" t="s">
        <v>32</v>
      </c>
      <c r="K8" s="175">
        <v>8</v>
      </c>
      <c r="L8" s="166">
        <v>8</v>
      </c>
    </row>
    <row r="9" spans="1:13" thickBot="1" x14ac:dyDescent="0.3">
      <c r="A9" s="135" t="s">
        <v>119</v>
      </c>
      <c r="B9" s="135" t="s">
        <v>102</v>
      </c>
      <c r="C9" s="32" t="s">
        <v>28</v>
      </c>
      <c r="D9" s="178"/>
      <c r="E9" s="32" t="s">
        <v>28</v>
      </c>
      <c r="F9" s="178"/>
      <c r="G9" s="32">
        <v>60</v>
      </c>
      <c r="H9" s="34">
        <v>60</v>
      </c>
      <c r="I9" s="35" t="s">
        <v>31</v>
      </c>
      <c r="J9" s="169"/>
      <c r="K9" s="176"/>
      <c r="L9" s="167"/>
    </row>
    <row r="10" spans="1:13" thickTop="1" x14ac:dyDescent="0.25">
      <c r="A10" s="141" t="s">
        <v>104</v>
      </c>
      <c r="B10" s="141" t="s">
        <v>65</v>
      </c>
      <c r="C10" s="15" t="s">
        <v>29</v>
      </c>
      <c r="D10" s="66" t="s">
        <v>148</v>
      </c>
      <c r="E10" s="16" t="s">
        <v>26</v>
      </c>
      <c r="F10" s="17" t="s">
        <v>26</v>
      </c>
      <c r="G10" s="15">
        <v>30</v>
      </c>
      <c r="H10" s="18">
        <v>0</v>
      </c>
      <c r="I10" s="15" t="s">
        <v>31</v>
      </c>
      <c r="J10" s="64" t="s">
        <v>26</v>
      </c>
      <c r="K10" s="15">
        <v>2</v>
      </c>
      <c r="L10" s="19">
        <v>0</v>
      </c>
    </row>
    <row r="11" spans="1:13" ht="15.75" x14ac:dyDescent="0.25">
      <c r="A11" s="137" t="s">
        <v>106</v>
      </c>
      <c r="B11" s="95" t="s">
        <v>12</v>
      </c>
      <c r="C11" s="23" t="s">
        <v>29</v>
      </c>
      <c r="D11" s="66" t="s">
        <v>149</v>
      </c>
      <c r="E11" s="42" t="s">
        <v>26</v>
      </c>
      <c r="F11" s="43" t="s">
        <v>26</v>
      </c>
      <c r="G11" s="23">
        <v>30</v>
      </c>
      <c r="H11" s="24">
        <v>0</v>
      </c>
      <c r="I11" s="23" t="s">
        <v>31</v>
      </c>
      <c r="J11" s="25" t="s">
        <v>26</v>
      </c>
      <c r="K11" s="23">
        <v>2</v>
      </c>
      <c r="L11" s="24">
        <v>0</v>
      </c>
    </row>
    <row r="12" spans="1:13" ht="15.75" x14ac:dyDescent="0.25">
      <c r="A12" s="137" t="s">
        <v>107</v>
      </c>
      <c r="B12" s="95" t="s">
        <v>53</v>
      </c>
      <c r="C12" s="42" t="s">
        <v>26</v>
      </c>
      <c r="D12" s="65" t="s">
        <v>26</v>
      </c>
      <c r="E12" s="42" t="s">
        <v>29</v>
      </c>
      <c r="F12" s="66" t="s">
        <v>157</v>
      </c>
      <c r="G12" s="23">
        <v>0</v>
      </c>
      <c r="H12" s="24">
        <v>30</v>
      </c>
      <c r="I12" s="42" t="s">
        <v>26</v>
      </c>
      <c r="J12" s="24" t="s">
        <v>31</v>
      </c>
      <c r="K12" s="23">
        <v>0</v>
      </c>
      <c r="L12" s="24">
        <v>2</v>
      </c>
    </row>
    <row r="13" spans="1:13" ht="15.75" x14ac:dyDescent="0.25">
      <c r="A13" s="141" t="s">
        <v>112</v>
      </c>
      <c r="B13" s="95" t="s">
        <v>62</v>
      </c>
      <c r="C13" s="23" t="s">
        <v>27</v>
      </c>
      <c r="D13" s="66" t="s">
        <v>150</v>
      </c>
      <c r="E13" s="23" t="s">
        <v>27</v>
      </c>
      <c r="F13" s="66" t="s">
        <v>155</v>
      </c>
      <c r="G13" s="23">
        <v>30</v>
      </c>
      <c r="H13" s="24">
        <v>30</v>
      </c>
      <c r="I13" s="23" t="s">
        <v>31</v>
      </c>
      <c r="J13" s="25" t="s">
        <v>100</v>
      </c>
      <c r="K13" s="23">
        <v>2</v>
      </c>
      <c r="L13" s="24">
        <v>2</v>
      </c>
    </row>
    <row r="14" spans="1:13" ht="21.75" customHeight="1" x14ac:dyDescent="0.25">
      <c r="A14" s="137" t="s">
        <v>110</v>
      </c>
      <c r="B14" s="95" t="s">
        <v>66</v>
      </c>
      <c r="C14" s="23" t="s">
        <v>29</v>
      </c>
      <c r="D14" s="66" t="s">
        <v>151</v>
      </c>
      <c r="E14" s="23" t="s">
        <v>29</v>
      </c>
      <c r="F14" s="66" t="s">
        <v>152</v>
      </c>
      <c r="G14" s="23">
        <v>30</v>
      </c>
      <c r="H14" s="24">
        <v>30</v>
      </c>
      <c r="I14" s="23" t="s">
        <v>33</v>
      </c>
      <c r="J14" s="24" t="s">
        <v>31</v>
      </c>
      <c r="K14" s="23">
        <v>2</v>
      </c>
      <c r="L14" s="24">
        <v>2</v>
      </c>
    </row>
    <row r="15" spans="1:13" ht="31.5" x14ac:dyDescent="0.25">
      <c r="A15" s="142" t="s">
        <v>85</v>
      </c>
      <c r="B15" s="98" t="s">
        <v>60</v>
      </c>
      <c r="C15" s="23" t="s">
        <v>27</v>
      </c>
      <c r="D15" s="66" t="s">
        <v>83</v>
      </c>
      <c r="E15" s="23" t="s">
        <v>27</v>
      </c>
      <c r="F15" s="66" t="s">
        <v>84</v>
      </c>
      <c r="G15" s="23">
        <v>30</v>
      </c>
      <c r="H15" s="24">
        <v>30</v>
      </c>
      <c r="I15" s="23" t="s">
        <v>31</v>
      </c>
      <c r="J15" s="24" t="s">
        <v>32</v>
      </c>
      <c r="K15" s="23">
        <v>4</v>
      </c>
      <c r="L15" s="24">
        <v>4</v>
      </c>
    </row>
    <row r="16" spans="1:13" ht="15.75" x14ac:dyDescent="0.25">
      <c r="A16" s="137" t="s">
        <v>105</v>
      </c>
      <c r="B16" s="137" t="s">
        <v>68</v>
      </c>
      <c r="C16" s="11" t="s">
        <v>47</v>
      </c>
      <c r="D16" s="20" t="s">
        <v>26</v>
      </c>
      <c r="E16" s="21" t="s">
        <v>29</v>
      </c>
      <c r="F16" s="66" t="s">
        <v>156</v>
      </c>
      <c r="G16" s="12">
        <v>0</v>
      </c>
      <c r="H16" s="13">
        <v>30</v>
      </c>
      <c r="I16" s="11" t="s">
        <v>47</v>
      </c>
      <c r="J16" s="13" t="s">
        <v>67</v>
      </c>
      <c r="K16" s="12">
        <v>0</v>
      </c>
      <c r="L16" s="14">
        <v>2</v>
      </c>
    </row>
    <row r="17" spans="1:12" ht="15.75" x14ac:dyDescent="0.25">
      <c r="A17" s="137" t="s">
        <v>109</v>
      </c>
      <c r="B17" s="95" t="s">
        <v>54</v>
      </c>
      <c r="C17" s="42" t="s">
        <v>26</v>
      </c>
      <c r="D17" s="65" t="s">
        <v>26</v>
      </c>
      <c r="E17" s="23" t="s">
        <v>27</v>
      </c>
      <c r="F17" s="66" t="s">
        <v>158</v>
      </c>
      <c r="G17" s="23">
        <v>0</v>
      </c>
      <c r="H17" s="24">
        <v>30</v>
      </c>
      <c r="I17" s="42" t="s">
        <v>26</v>
      </c>
      <c r="J17" s="24" t="s">
        <v>32</v>
      </c>
      <c r="K17" s="23">
        <v>0</v>
      </c>
      <c r="L17" s="24">
        <v>2</v>
      </c>
    </row>
    <row r="18" spans="1:12" ht="15.75" x14ac:dyDescent="0.25">
      <c r="A18" s="137" t="s">
        <v>108</v>
      </c>
      <c r="B18" s="95" t="s">
        <v>120</v>
      </c>
      <c r="C18" s="23" t="s">
        <v>27</v>
      </c>
      <c r="D18" s="66" t="s">
        <v>153</v>
      </c>
      <c r="E18" s="42" t="s">
        <v>26</v>
      </c>
      <c r="F18" s="43" t="s">
        <v>26</v>
      </c>
      <c r="G18" s="23">
        <v>30</v>
      </c>
      <c r="H18" s="24">
        <v>0</v>
      </c>
      <c r="I18" s="23" t="s">
        <v>32</v>
      </c>
      <c r="J18" s="25" t="s">
        <v>26</v>
      </c>
      <c r="K18" s="23">
        <v>2</v>
      </c>
      <c r="L18" s="24">
        <v>0</v>
      </c>
    </row>
    <row r="19" spans="1:12" ht="15.75" x14ac:dyDescent="0.25">
      <c r="A19" s="137" t="s">
        <v>111</v>
      </c>
      <c r="B19" s="95" t="s">
        <v>61</v>
      </c>
      <c r="C19" s="23" t="s">
        <v>28</v>
      </c>
      <c r="D19" s="67"/>
      <c r="E19" s="23" t="s">
        <v>28</v>
      </c>
      <c r="F19" s="67"/>
      <c r="G19" s="23">
        <v>60</v>
      </c>
      <c r="H19" s="24">
        <v>60</v>
      </c>
      <c r="I19" s="23" t="s">
        <v>31</v>
      </c>
      <c r="J19" s="24" t="s">
        <v>32</v>
      </c>
      <c r="K19" s="23">
        <v>4</v>
      </c>
      <c r="L19" s="24">
        <v>4</v>
      </c>
    </row>
    <row r="20" spans="1:12" ht="32.25" thickBot="1" x14ac:dyDescent="0.3">
      <c r="A20" s="143" t="s">
        <v>40</v>
      </c>
      <c r="B20" s="112" t="s">
        <v>121</v>
      </c>
      <c r="C20" s="53"/>
      <c r="D20" s="54"/>
      <c r="E20" s="53"/>
      <c r="F20" s="54"/>
      <c r="G20" s="53">
        <v>60</v>
      </c>
      <c r="H20" s="55">
        <v>60</v>
      </c>
      <c r="I20" s="53"/>
      <c r="J20" s="55"/>
      <c r="K20" s="53">
        <v>8</v>
      </c>
      <c r="L20" s="55">
        <v>8</v>
      </c>
    </row>
    <row r="21" spans="1:12" x14ac:dyDescent="0.25">
      <c r="A21" s="68"/>
      <c r="B21" s="69"/>
      <c r="C21" s="58"/>
      <c r="D21" s="59"/>
      <c r="E21" s="69"/>
      <c r="F21" s="59"/>
      <c r="G21" s="69">
        <f>SUM(G8:G20)</f>
        <v>420</v>
      </c>
      <c r="H21" s="69">
        <f>SUM(H8:H20)</f>
        <v>420</v>
      </c>
      <c r="I21" s="58"/>
      <c r="J21" s="58"/>
      <c r="K21" s="69">
        <f>SUM(K8:K20)</f>
        <v>34</v>
      </c>
      <c r="L21" s="69">
        <f>SUM(L8:L20)</f>
        <v>34</v>
      </c>
    </row>
    <row r="22" spans="1:12" x14ac:dyDescent="0.3">
      <c r="B22" s="70"/>
      <c r="C22" s="61"/>
      <c r="D22" s="62"/>
      <c r="E22" s="70"/>
      <c r="F22" s="62"/>
      <c r="G22" s="70"/>
      <c r="H22" s="70">
        <f>G21+H21</f>
        <v>840</v>
      </c>
      <c r="I22" s="61"/>
      <c r="J22" s="61"/>
      <c r="K22" s="61"/>
      <c r="L22" s="70">
        <f>K21+L21</f>
        <v>68</v>
      </c>
    </row>
  </sheetData>
  <mergeCells count="14">
    <mergeCell ref="L8:L9"/>
    <mergeCell ref="J8:J9"/>
    <mergeCell ref="I6:J6"/>
    <mergeCell ref="B2:L2"/>
    <mergeCell ref="B3:L3"/>
    <mergeCell ref="B4:L4"/>
    <mergeCell ref="B6:B7"/>
    <mergeCell ref="C6:D6"/>
    <mergeCell ref="E6:F6"/>
    <mergeCell ref="G6:H6"/>
    <mergeCell ref="K6:L6"/>
    <mergeCell ref="K8:K9"/>
    <mergeCell ref="D8:D9"/>
    <mergeCell ref="F8:F9"/>
  </mergeCells>
  <pageMargins left="0.25" right="0.25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1"/>
  <sheetViews>
    <sheetView tabSelected="1" zoomScale="96" zoomScaleNormal="96" workbookViewId="0">
      <selection activeCell="F19" sqref="F19"/>
    </sheetView>
  </sheetViews>
  <sheetFormatPr defaultRowHeight="15" x14ac:dyDescent="0.25"/>
  <cols>
    <col min="1" max="2" width="45.7109375" style="2" customWidth="1"/>
    <col min="3" max="3" width="6.7109375" style="2" customWidth="1"/>
    <col min="4" max="4" width="12.7109375" style="2" customWidth="1"/>
    <col min="5" max="5" width="6.7109375" style="2" customWidth="1"/>
    <col min="6" max="6" width="12.7109375" style="2" customWidth="1"/>
    <col min="7" max="12" width="6.7109375" style="2" customWidth="1"/>
    <col min="13" max="16384" width="9.140625" style="2"/>
  </cols>
  <sheetData>
    <row r="1" spans="1:12" ht="18" customHeight="1" x14ac:dyDescent="0.25"/>
    <row r="2" spans="1:12" ht="18" x14ac:dyDescent="0.25">
      <c r="A2" s="1"/>
      <c r="B2" s="144" t="s">
        <v>69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18" x14ac:dyDescent="0.25">
      <c r="A3" s="1"/>
      <c r="B3" s="144" t="s">
        <v>15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2" ht="18" x14ac:dyDescent="0.25">
      <c r="A4" s="1"/>
      <c r="B4" s="144" t="s">
        <v>14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5" spans="1:12" ht="15.75" thickBot="1" x14ac:dyDescent="0.3"/>
    <row r="6" spans="1:12" ht="12.75" customHeight="1" x14ac:dyDescent="0.25">
      <c r="A6" s="3"/>
      <c r="B6" s="183" t="s">
        <v>17</v>
      </c>
      <c r="C6" s="149" t="s">
        <v>18</v>
      </c>
      <c r="D6" s="150"/>
      <c r="E6" s="154" t="s">
        <v>19</v>
      </c>
      <c r="F6" s="150"/>
      <c r="G6" s="155" t="s">
        <v>20</v>
      </c>
      <c r="H6" s="155"/>
      <c r="I6" s="155" t="s">
        <v>21</v>
      </c>
      <c r="J6" s="155"/>
      <c r="K6" s="149" t="s">
        <v>0</v>
      </c>
      <c r="L6" s="156"/>
    </row>
    <row r="7" spans="1:12" ht="15.75" thickBot="1" x14ac:dyDescent="0.3">
      <c r="A7" s="9"/>
      <c r="B7" s="184"/>
      <c r="C7" s="5" t="s">
        <v>22</v>
      </c>
      <c r="D7" s="5" t="s">
        <v>23</v>
      </c>
      <c r="E7" s="5" t="s">
        <v>22</v>
      </c>
      <c r="F7" s="5" t="s">
        <v>23</v>
      </c>
      <c r="G7" s="5" t="s">
        <v>24</v>
      </c>
      <c r="H7" s="5" t="s">
        <v>25</v>
      </c>
      <c r="I7" s="5" t="s">
        <v>24</v>
      </c>
      <c r="J7" s="5" t="s">
        <v>25</v>
      </c>
      <c r="K7" s="5" t="s">
        <v>24</v>
      </c>
      <c r="L7" s="10" t="s">
        <v>25</v>
      </c>
    </row>
    <row r="8" spans="1:12" ht="31.5" x14ac:dyDescent="0.25">
      <c r="A8" s="134" t="s">
        <v>116</v>
      </c>
      <c r="B8" s="134" t="s">
        <v>72</v>
      </c>
      <c r="C8" s="29" t="s">
        <v>28</v>
      </c>
      <c r="D8" s="185" t="s">
        <v>147</v>
      </c>
      <c r="E8" s="29" t="s">
        <v>28</v>
      </c>
      <c r="F8" s="185" t="s">
        <v>146</v>
      </c>
      <c r="G8" s="29">
        <v>60</v>
      </c>
      <c r="H8" s="30">
        <v>60</v>
      </c>
      <c r="I8" s="31" t="s">
        <v>31</v>
      </c>
      <c r="J8" s="168" t="s">
        <v>32</v>
      </c>
      <c r="K8" s="175">
        <v>6</v>
      </c>
      <c r="L8" s="168">
        <v>6</v>
      </c>
    </row>
    <row r="9" spans="1:12" ht="16.5" thickBot="1" x14ac:dyDescent="0.3">
      <c r="A9" s="135" t="s">
        <v>117</v>
      </c>
      <c r="B9" s="135" t="s">
        <v>71</v>
      </c>
      <c r="C9" s="32" t="s">
        <v>28</v>
      </c>
      <c r="D9" s="186"/>
      <c r="E9" s="32" t="s">
        <v>28</v>
      </c>
      <c r="F9" s="186"/>
      <c r="G9" s="32">
        <v>30</v>
      </c>
      <c r="H9" s="34">
        <v>30</v>
      </c>
      <c r="I9" s="35" t="s">
        <v>31</v>
      </c>
      <c r="J9" s="169"/>
      <c r="K9" s="176"/>
      <c r="L9" s="169"/>
    </row>
    <row r="10" spans="1:12" ht="31.5" customHeight="1" thickTop="1" x14ac:dyDescent="0.25">
      <c r="A10" s="136" t="s">
        <v>93</v>
      </c>
      <c r="B10" s="95" t="s">
        <v>46</v>
      </c>
      <c r="C10" s="23" t="s">
        <v>28</v>
      </c>
      <c r="D10" s="36" t="s">
        <v>94</v>
      </c>
      <c r="E10" s="23" t="s">
        <v>28</v>
      </c>
      <c r="F10" s="36" t="s">
        <v>95</v>
      </c>
      <c r="G10" s="23">
        <v>60</v>
      </c>
      <c r="H10" s="24">
        <v>60</v>
      </c>
      <c r="I10" s="23" t="s">
        <v>31</v>
      </c>
      <c r="J10" s="24" t="s">
        <v>32</v>
      </c>
      <c r="K10" s="23">
        <v>4</v>
      </c>
      <c r="L10" s="24">
        <v>4</v>
      </c>
    </row>
    <row r="11" spans="1:12" ht="24.95" customHeight="1" x14ac:dyDescent="0.25">
      <c r="A11" s="37" t="s">
        <v>122</v>
      </c>
      <c r="B11" s="38" t="s">
        <v>123</v>
      </c>
      <c r="C11" s="23" t="s">
        <v>30</v>
      </c>
      <c r="D11" s="39" t="s">
        <v>124</v>
      </c>
      <c r="E11" s="23" t="s">
        <v>30</v>
      </c>
      <c r="F11" s="39" t="s">
        <v>125</v>
      </c>
      <c r="G11" s="181">
        <v>30</v>
      </c>
      <c r="H11" s="179">
        <v>30</v>
      </c>
      <c r="I11" s="181" t="s">
        <v>33</v>
      </c>
      <c r="J11" s="179" t="s">
        <v>33</v>
      </c>
      <c r="K11" s="181">
        <v>6</v>
      </c>
      <c r="L11" s="179">
        <v>6</v>
      </c>
    </row>
    <row r="12" spans="1:12" ht="24.95" customHeight="1" x14ac:dyDescent="0.25">
      <c r="A12" s="37" t="s">
        <v>126</v>
      </c>
      <c r="B12" s="38" t="s">
        <v>127</v>
      </c>
      <c r="C12" s="23" t="s">
        <v>30</v>
      </c>
      <c r="D12" s="39" t="s">
        <v>128</v>
      </c>
      <c r="E12" s="23" t="s">
        <v>30</v>
      </c>
      <c r="F12" s="39" t="s">
        <v>129</v>
      </c>
      <c r="G12" s="182"/>
      <c r="H12" s="180"/>
      <c r="I12" s="182"/>
      <c r="J12" s="180"/>
      <c r="K12" s="182"/>
      <c r="L12" s="180"/>
    </row>
    <row r="13" spans="1:12" ht="24" customHeight="1" x14ac:dyDescent="0.25">
      <c r="A13" s="137" t="s">
        <v>48</v>
      </c>
      <c r="B13" s="137" t="s">
        <v>49</v>
      </c>
      <c r="C13" s="12" t="s">
        <v>50</v>
      </c>
      <c r="D13" s="40" t="s">
        <v>86</v>
      </c>
      <c r="E13" s="21" t="s">
        <v>50</v>
      </c>
      <c r="F13" s="41" t="s">
        <v>87</v>
      </c>
      <c r="G13" s="12">
        <v>30</v>
      </c>
      <c r="H13" s="13">
        <v>30</v>
      </c>
      <c r="I13" s="12" t="s">
        <v>31</v>
      </c>
      <c r="J13" s="13" t="s">
        <v>31</v>
      </c>
      <c r="K13" s="12">
        <v>2</v>
      </c>
      <c r="L13" s="13">
        <v>2</v>
      </c>
    </row>
    <row r="14" spans="1:12" ht="26.25" customHeight="1" x14ac:dyDescent="0.25">
      <c r="A14" s="137" t="s">
        <v>51</v>
      </c>
      <c r="B14" s="137" t="s">
        <v>52</v>
      </c>
      <c r="C14" s="23" t="s">
        <v>27</v>
      </c>
      <c r="D14" s="39" t="s">
        <v>91</v>
      </c>
      <c r="E14" s="42" t="s">
        <v>26</v>
      </c>
      <c r="F14" s="44" t="s">
        <v>26</v>
      </c>
      <c r="G14" s="23">
        <v>30</v>
      </c>
      <c r="H14" s="24">
        <v>0</v>
      </c>
      <c r="I14" s="23" t="s">
        <v>32</v>
      </c>
      <c r="J14" s="45" t="s">
        <v>26</v>
      </c>
      <c r="K14" s="46">
        <v>2</v>
      </c>
      <c r="L14" s="47">
        <v>0</v>
      </c>
    </row>
    <row r="15" spans="1:12" ht="30" customHeight="1" x14ac:dyDescent="0.25">
      <c r="A15" s="138" t="s">
        <v>89</v>
      </c>
      <c r="B15" s="139" t="s">
        <v>64</v>
      </c>
      <c r="C15" s="23" t="s">
        <v>27</v>
      </c>
      <c r="D15" s="39" t="s">
        <v>88</v>
      </c>
      <c r="E15" s="42" t="s">
        <v>26</v>
      </c>
      <c r="F15" s="44" t="s">
        <v>26</v>
      </c>
      <c r="G15" s="23">
        <v>30</v>
      </c>
      <c r="H15" s="24">
        <v>0</v>
      </c>
      <c r="I15" s="23" t="s">
        <v>32</v>
      </c>
      <c r="J15" s="45" t="s">
        <v>26</v>
      </c>
      <c r="K15" s="46">
        <v>4</v>
      </c>
      <c r="L15" s="47">
        <v>0</v>
      </c>
    </row>
    <row r="16" spans="1:12" ht="34.5" customHeight="1" x14ac:dyDescent="0.25">
      <c r="A16" s="140" t="s">
        <v>90</v>
      </c>
      <c r="B16" s="98" t="s">
        <v>63</v>
      </c>
      <c r="C16" s="42" t="s">
        <v>26</v>
      </c>
      <c r="D16" s="43" t="s">
        <v>26</v>
      </c>
      <c r="E16" s="42" t="s">
        <v>27</v>
      </c>
      <c r="F16" s="27" t="s">
        <v>130</v>
      </c>
      <c r="G16" s="23">
        <v>0</v>
      </c>
      <c r="H16" s="24">
        <v>30</v>
      </c>
      <c r="I16" s="42" t="s">
        <v>26</v>
      </c>
      <c r="J16" s="25" t="s">
        <v>32</v>
      </c>
      <c r="K16" s="46">
        <v>0</v>
      </c>
      <c r="L16" s="48">
        <v>4</v>
      </c>
    </row>
    <row r="17" spans="1:12" ht="15.75" x14ac:dyDescent="0.25">
      <c r="A17" s="136" t="s">
        <v>92</v>
      </c>
      <c r="B17" s="95" t="s">
        <v>58</v>
      </c>
      <c r="C17" s="23" t="s">
        <v>27</v>
      </c>
      <c r="D17" s="40" t="s">
        <v>159</v>
      </c>
      <c r="E17" s="42" t="s">
        <v>26</v>
      </c>
      <c r="F17" s="43" t="s">
        <v>26</v>
      </c>
      <c r="G17" s="23">
        <v>30</v>
      </c>
      <c r="H17" s="24">
        <v>0</v>
      </c>
      <c r="I17" s="23" t="s">
        <v>31</v>
      </c>
      <c r="J17" s="25" t="s">
        <v>26</v>
      </c>
      <c r="K17" s="23">
        <v>2</v>
      </c>
      <c r="L17" s="24">
        <v>0</v>
      </c>
    </row>
    <row r="18" spans="1:12" ht="15.75" x14ac:dyDescent="0.25">
      <c r="A18" s="136" t="s">
        <v>96</v>
      </c>
      <c r="B18" s="98" t="s">
        <v>13</v>
      </c>
      <c r="C18" s="49" t="s">
        <v>26</v>
      </c>
      <c r="D18" s="50" t="s">
        <v>26</v>
      </c>
      <c r="E18" s="46" t="s">
        <v>29</v>
      </c>
      <c r="F18" s="51" t="s">
        <v>97</v>
      </c>
      <c r="G18" s="46">
        <v>0</v>
      </c>
      <c r="H18" s="48">
        <v>6</v>
      </c>
      <c r="I18" s="49" t="s">
        <v>26</v>
      </c>
      <c r="J18" s="48" t="s">
        <v>33</v>
      </c>
      <c r="K18" s="46">
        <v>0</v>
      </c>
      <c r="L18" s="48">
        <v>1</v>
      </c>
    </row>
    <row r="19" spans="1:12" ht="32.25" thickBot="1" x14ac:dyDescent="0.3">
      <c r="A19" s="136" t="s">
        <v>40</v>
      </c>
      <c r="B19" s="112" t="s">
        <v>121</v>
      </c>
      <c r="C19" s="53"/>
      <c r="D19" s="54"/>
      <c r="E19" s="53"/>
      <c r="F19" s="54"/>
      <c r="G19" s="53">
        <v>60</v>
      </c>
      <c r="H19" s="55">
        <v>60</v>
      </c>
      <c r="I19" s="53"/>
      <c r="J19" s="55"/>
      <c r="K19" s="53">
        <v>8</v>
      </c>
      <c r="L19" s="55">
        <v>8</v>
      </c>
    </row>
    <row r="20" spans="1:12" ht="15.75" x14ac:dyDescent="0.25">
      <c r="A20" s="56"/>
      <c r="B20" s="57"/>
      <c r="C20" s="58"/>
      <c r="D20" s="59"/>
      <c r="E20" s="58"/>
      <c r="F20" s="59"/>
      <c r="G20" s="58">
        <f>SUM(G8:G19)</f>
        <v>360</v>
      </c>
      <c r="H20" s="58">
        <f>SUM(H8:H19)</f>
        <v>306</v>
      </c>
      <c r="I20" s="58"/>
      <c r="J20" s="58"/>
      <c r="K20" s="58">
        <f>SUM(K8:K19)</f>
        <v>34</v>
      </c>
      <c r="L20" s="58">
        <f>SUM(L8:L19)</f>
        <v>31</v>
      </c>
    </row>
    <row r="21" spans="1:12" ht="15.75" x14ac:dyDescent="0.25">
      <c r="A21" s="56"/>
      <c r="B21" s="60"/>
      <c r="C21" s="61"/>
      <c r="D21" s="61"/>
      <c r="E21" s="61"/>
      <c r="F21" s="62"/>
      <c r="G21" s="61"/>
      <c r="H21" s="61">
        <f>SUM(H20+G20)</f>
        <v>666</v>
      </c>
      <c r="I21" s="61"/>
      <c r="J21" s="61"/>
      <c r="K21" s="61"/>
      <c r="L21" s="61">
        <v>61</v>
      </c>
    </row>
  </sheetData>
  <mergeCells count="20">
    <mergeCell ref="J8:J9"/>
    <mergeCell ref="L8:L9"/>
    <mergeCell ref="B2:L2"/>
    <mergeCell ref="B3:L3"/>
    <mergeCell ref="B4:L4"/>
    <mergeCell ref="B6:B7"/>
    <mergeCell ref="C6:D6"/>
    <mergeCell ref="E6:F6"/>
    <mergeCell ref="G6:H6"/>
    <mergeCell ref="I6:J6"/>
    <mergeCell ref="K6:L6"/>
    <mergeCell ref="K8:K9"/>
    <mergeCell ref="D8:D9"/>
    <mergeCell ref="F8:F9"/>
    <mergeCell ref="L11:L12"/>
    <mergeCell ref="G11:G12"/>
    <mergeCell ref="H11:H12"/>
    <mergeCell ref="I11:I12"/>
    <mergeCell ref="J11:J12"/>
    <mergeCell ref="K11:K12"/>
  </mergeCells>
  <pageMargins left="0.25" right="0.25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rok I</vt:lpstr>
      <vt:lpstr>rok II</vt:lpstr>
      <vt:lpstr>rok III</vt:lpstr>
    </vt:vector>
  </TitlesOfParts>
  <Company>Uniwersytet Jagielloński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Krakowska-Marszałek</dc:creator>
  <cp:lastModifiedBy>Dorota Krakowska</cp:lastModifiedBy>
  <cp:lastPrinted>2019-05-07T10:11:53Z</cp:lastPrinted>
  <dcterms:created xsi:type="dcterms:W3CDTF">2015-05-12T08:36:35Z</dcterms:created>
  <dcterms:modified xsi:type="dcterms:W3CDTF">2021-06-15T10:57:15Z</dcterms:modified>
</cp:coreProperties>
</file>